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PM853\AppData\Local\Microsoft\Windows\INetCache\Content.Outlook\DM8SAIEE\"/>
    </mc:Choice>
  </mc:AlternateContent>
  <xr:revisionPtr revIDLastSave="0" documentId="13_ncr:1_{8B911BA7-B891-4935-A285-EB0C1B47E76C}" xr6:coauthVersionLast="47" xr6:coauthVersionMax="47" xr10:uidLastSave="{00000000-0000-0000-0000-000000000000}"/>
  <bookViews>
    <workbookView xWindow="-110" yWindow="-110" windowWidth="19420" windowHeight="10420" activeTab="1" xr2:uid="{00000000-000D-0000-FFFF-FFFF00000000}"/>
  </bookViews>
  <sheets>
    <sheet name="Annex A.1 Technical Bid" sheetId="1" r:id="rId1"/>
    <sheet name="Annex A.2 Financial Bid" sheetId="3" r:id="rId2"/>
  </sheets>
  <definedNames>
    <definedName name="_xlnm._FilterDatabase" localSheetId="0" hidden="1">'Annex A.1 Technical Bid'!$C$3:$E$27</definedName>
    <definedName name="_xlnm.Print_Area" localSheetId="0">'Annex A.1 Technical Bid'!$A$1:$I$27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5" i="3" l="1"/>
  <c r="C22" i="3" l="1"/>
</calcChain>
</file>

<file path=xl/sharedStrings.xml><?xml version="1.0" encoding="utf-8"?>
<sst xmlns="http://schemas.openxmlformats.org/spreadsheetml/2006/main" count="108" uniqueCount="83">
  <si>
    <t>DRC to complete</t>
  </si>
  <si>
    <t>#</t>
  </si>
  <si>
    <t>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
The interested companies are requested to indicate the precise specifications on the equipment required. The information received will be verified.</t>
  </si>
  <si>
    <t>Line item    მოთხოვნილი ნივთი</t>
  </si>
  <si>
    <t>Line item offered (refer to attached proposal if needed)შემოთვაზებული  ნივთი</t>
  </si>
  <si>
    <t>Quantity offered/ შემოთავაზებული რაოდენობა</t>
  </si>
  <si>
    <t>Quantity required მოთხოვნილი რაოდენობა</t>
  </si>
  <si>
    <t>Location/ დანიშნულების ადგილი</t>
  </si>
  <si>
    <t>Specification / მოთხოვნილი სპეციფიკაცია</t>
  </si>
  <si>
    <t>Destination (if applicable):დანიშნულების ადგილი</t>
  </si>
  <si>
    <t>Currency of Tender: ვალუტა</t>
  </si>
  <si>
    <t>Completion time offered (days after contract signature):შეკვეთის შესრულების  ვადები შესყიდვის ორდერზე ხელმოწერის შემდგომ</t>
  </si>
  <si>
    <t>Destination offered (if applicable): ტრანსპორტირების ადგილი</t>
  </si>
  <si>
    <t>Currency of Bid:შემოთავაზების ვალუტა.</t>
  </si>
  <si>
    <t>Company Name: კომპანიის  სახელწოდება</t>
  </si>
  <si>
    <t>Signed by a duly authorized company representative: უფლებამოსილი პირის ხელმოწერა</t>
  </si>
  <si>
    <t>Title:თანამდებობა</t>
  </si>
  <si>
    <t>Date: თარიღი</t>
  </si>
  <si>
    <t>Stamp of company: კომპანიის  ბეჭედი</t>
  </si>
  <si>
    <t>Bidder to complete/ ინფორმაცია  პოტენციური მომწოდებლისგან.</t>
  </si>
  <si>
    <t>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გაითვალისწინეთ ტრანსპორტირების ხარჯი მიტანის ადგილამდე                                                                                                                                                                                        3. მოგვაწოდონ ინფორმაცია საგარანტიო ვადებზე                                                                                                                                                             The interested companies are required to:
1. Indicate the prices, including VAT                                                                                                                                                                                                            2. Include the shipping cost to the destination 
3. Provide information on the warranty period</t>
  </si>
  <si>
    <t>Line Item/მოთხოვნილი ნივთი</t>
  </si>
  <si>
    <t xml:space="preserve">Quantity required/მოთხოვნილი რაოდენობა </t>
  </si>
  <si>
    <t>Location/ დანიშნულების  ადგილი</t>
  </si>
  <si>
    <t>Max. completion time required (days after contract signature): მოწოდების  სასურველი ვადები, შესყიდვის ორდერის ხელმოწერის შემდგომ</t>
  </si>
  <si>
    <t>Bid validity period offfered:შემოთავაზების მოქმედების  ვადა.</t>
  </si>
  <si>
    <t>Minimum bid validity period required: სატენდერო წინადადების მოთხოვნილი,  მოქმედების  ვადა</t>
  </si>
  <si>
    <t>Bid validity period offfered:შემოთავაზების  მოქმედების  ვადა.</t>
  </si>
  <si>
    <t xml:space="preserve">ნივთების  რაოდენობა </t>
  </si>
  <si>
    <t>Any other costs  
(please specify) სხვა სახის    ხარჯი(დააკონკრეტეთ)</t>
  </si>
  <si>
    <t>Bidder to complete- ავსებს  მომწოდებელი</t>
  </si>
  <si>
    <t>Annex A.2 
Financial Bid / ფინანსური  შემოთავაზება</t>
  </si>
  <si>
    <t>DRC to complete-ლდს მოთხოვნა</t>
  </si>
  <si>
    <t>Destination (if applicable):  დანიშნულების  ადგილი.</t>
  </si>
  <si>
    <t xml:space="preserve">Specification/მოთხოვნილი მახასიათებლები  </t>
  </si>
  <si>
    <t>Line item offered/შემოთავაზებული ნივთი( მიუთითეთ  დეტალური ინფორმაცია-მახასიათებელი, ბრენდი, საგარანტიო ვადები  და ა.შ)</t>
  </si>
  <si>
    <t>Country of Origin/მწარმოებელი  ქვეყანა</t>
  </si>
  <si>
    <t xml:space="preserve">Quantity offered/შემოთავაზებული რაოდენობა </t>
  </si>
  <si>
    <t>Bidder to complete/ავსებს  მომწოდებელი</t>
  </si>
  <si>
    <t>Annex A.1 Technical Bid / ტექნიკური  შემოთავაზება</t>
  </si>
  <si>
    <t>Completion time offered (days after contract signature):შეკვეთის შესრულების  ვადები შესყიდვის ორდერზე ხელმოწერის შემდგომ.</t>
  </si>
  <si>
    <t>Bidder to complete/მომწოდებელი ავსებს</t>
  </si>
  <si>
    <t>Destination offered (if applicable):შემოთავაზებული ტრანსპორტირების ადგილი</t>
  </si>
  <si>
    <t>Required time of completion (days after contract signature):სასურველი, მოწოდების ვადები, შესყიდვის ორდერზე ხელმოწერის შემდგომ.</t>
  </si>
  <si>
    <t>Minimum bid validity period required:შემოთავაზების მოქმედების ვადა.</t>
  </si>
  <si>
    <t>Contact Person:საკონტაქტო პირი</t>
  </si>
  <si>
    <t>Signed by a duly authorized company representative:უფელბამოსილი პირის ხელმოწერა</t>
  </si>
  <si>
    <t xml:space="preserve">Stamp of company : კომპანიის  ბეჭედი </t>
  </si>
  <si>
    <t>Phone number:ტელ. ნომერი</t>
  </si>
  <si>
    <t>Address:მისამართი</t>
  </si>
  <si>
    <t>Email Address:ელ.ფოსტის მისამართი</t>
  </si>
  <si>
    <t xml:space="preserve">Print Name:სახელი და გვარი  </t>
  </si>
  <si>
    <t xml:space="preserve">Print Name: სახელი  და გვარი  </t>
  </si>
  <si>
    <t>Sub-totaლ/ ჯამური ფასი დღგ-ს  ჩათვლით</t>
  </si>
  <si>
    <t xml:space="preserve">Total Price/ ჯამური  ფასი </t>
  </si>
  <si>
    <t>60 Days/60 დღე</t>
  </si>
  <si>
    <t xml:space="preserve">30 Days/30 დღე </t>
  </si>
  <si>
    <t>Unit Price  in GEL  Including VAT/ერთეულის ფასი ლარში  დღგ-ს ჩათვლით</t>
  </si>
  <si>
    <t>GEL/ლარი</t>
  </si>
  <si>
    <t>30 Days/30 დღე</t>
  </si>
  <si>
    <t>LOT #1-Cattle Milking Machines</t>
  </si>
  <si>
    <t>Goat milking machine/თხის საწველი აპარატი</t>
  </si>
  <si>
    <t>2 system milking machine; 20 liter milk aluminum can; Vacuum pump at 200 l / min; Pulse type - adjustable 40/60; Engine power 550 watts; 220v; The intensity of the sputum is 10-12 souls per hour/2 სისტემიანი საწველი აპარატი; 20 ლიტრიანი რძის ალუმინის ბიდონი; ვაკუმ ნასოსი 200ლ/წუთში; პულსატორის ტიპი - რეგულირებადი 40/60; ძრავის სიმძლავრე 550 ვატი; 220v; წველის ინტესივობა 10-12 სული საათში</t>
  </si>
  <si>
    <t>Cow milking machine/ძროხის საწველი აპარატი</t>
  </si>
  <si>
    <t>მობილური; ერთ ძროხიანი; რძის ავზის ტევადობა 25 ლტ; წარმადობა 200cc/mobile; one cow; Milk tank capacity 25 liters; Productivity 200cc</t>
  </si>
  <si>
    <t>LOT #2-Beekeeping Devices</t>
  </si>
  <si>
    <t>Bit brace/თაფლის ელექტრო საწური- ციბრუტი 8 ჩარჩოიანი</t>
  </si>
  <si>
    <t>Frame type-Dadan size 8X (with rotating cassette), drum diameter -930 mm; Drum thickness -0.6 mm, engine -24 V / 350W, faucet-plastic 2X, drum height -870, honey capacity -100 kg, stainless material/ჩარჩოს ტიპი-დადანის ზომა 8X (ბრუნავი კასეტით), ბარაბანის დიამეტრი-930 მმ; ბარაბანის სისქე-0,6მმ, ძრავი-24V/350W, ონკანი-პლასტმასის 2X, ბარაბანის სიმაღლე-870, თაფლის ტევადობა-100კგ, უჟანგავი მასალა</t>
  </si>
  <si>
    <t>Bee wooden  house/ფუტკრის სკა</t>
  </si>
  <si>
    <t>2-story beehive, 10 framed, with ventilation parameters/ფუტკრის 2 სართულიანი სკა, 10 ჩარჩოიანი, გასანთლული, სავენტილაციო პარამეტრებით</t>
  </si>
  <si>
    <t>Stand/სადგამი</t>
  </si>
  <si>
    <t>Behive stand, metal frame, height-30 cm/ფუტკრის სკის სადგამი, მეტალის კარკასი,   (35X52X52)</t>
  </si>
  <si>
    <t>ფიჭის ჩარჩო</t>
  </si>
  <si>
    <t xml:space="preserve">Pine frame for bee house 30X47/ფიჭის ჩარჩო ფუტკრის სკაში ჩასადგმელად, 30X47 </t>
  </si>
  <si>
    <t xml:space="preserve">Incubator /ინკუბატორი </t>
  </si>
  <si>
    <t>Fully automatic incubator with a capacity of 98 chicken eggs. Automatic control of temperature as well as humidity. Retains heat in the event of a power outage. Works on car battery (separately needs inverter converter from 12V to 220V) In addition to chicken, it also lays eggs of quail, turkey and many other birds. -Power: 220 volts (phase / zero) -Power: average 150 watts / maximum load; 250 watts Size: 60 X25X63 cm Weight: up to 9 kg./სრულიად ავტომატური ინკუბატორი 98 ქათმის კვერცხის ტევადობით.  ტემპტერატურის და ასევე ტენიანობის ავტომატური კონტროლი. დენის გათიშვის შემთხვევაში ინარჩუნებს სითბოს.  მუშაობს  მანქანის აკუმულატორზეც (ცალკე ჭირდება ინვერტერი 12V-დან 220V-ზე გადამყვანი) წიწილის გარდა ჩეკავს მწყერის, ინდაურის დაა სხვა მრავალი ფრინველის კვერცხს. -ელ.ენერგია: 220  ვოლტი (ფაზა/ნოლი) -სიმძლავრე: საშუალო 150 ვატი/ მაქსიმალური დატვირთვა; 250 ვატი ზომა:60X25X63სმ  წონა:9კგ -მდე.</t>
  </si>
  <si>
    <t>Micro farming mill/მიკრო საფერმერო წისქვილი</t>
  </si>
  <si>
    <t xml:space="preserve">Micro farmer universal machine - grinding of dry grains, dried grass, corn and stems. Productivity: Dry grains 300 kg / h. Grains 300 kg / h. Grass 30 kg / h. Voltage 200V. Power 15 kW. Size 1350 x340x 1000. Weight up to 37 kg/მიკრო საფერმერო წისქვილი უნივერსალური მანქანა- მშრალი მარცვლების, გამხმარი ბალახის, სიმინდის და ღეროვანების დაფქვა. პროდუქტიულობა:  მშრალი მარცვლები 300 კგ / სთ. მარცვალი 300 კგ / სთ. ბალახი 30 კგ / სთ. ძაბვა 200 ვ. სიმძლავრე 15 კვტ. ზომა 1350 x340x 1000. წონა 37 კგ-მდე </t>
  </si>
  <si>
    <t>LOT #3-Poultry Business Devices</t>
  </si>
  <si>
    <t>Tbilisi, Kutaisi, Gori/თბილისი, ქუთაისი, გორი</t>
  </si>
  <si>
    <t>PR_00158934</t>
  </si>
  <si>
    <r>
      <t>reference n</t>
    </r>
    <r>
      <rPr>
        <b/>
        <sz val="10"/>
        <rFont val="Calibri"/>
        <family val="2"/>
        <charset val="204"/>
        <scheme val="minor"/>
      </rPr>
      <t>umber:</t>
    </r>
    <r>
      <rPr>
        <b/>
        <sz val="10"/>
        <color theme="1"/>
        <rFont val="Calibri"/>
        <family val="2"/>
        <scheme val="minor"/>
      </rPr>
      <t xml:space="preserve"> PR_00158934</t>
    </r>
  </si>
  <si>
    <t>Total Price in GEL   Including VAT/ ჯამური ფასი ლარში   დღგ-ს და ტრანსპორტირების ღირებულების ჩათვლით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</si>
</sst>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4"/>
      <color theme="1"/>
      <name val="Calibri"/>
      <family val="2"/>
      <scheme val="minor"/>
    </font>
    <font>
      <b/>
      <sz val="14"/>
      <color theme="1"/>
      <name val="Calibri"/>
      <family val="2"/>
      <scheme val="minor"/>
    </font>
    <font>
      <b/>
      <i/>
      <sz val="14"/>
      <color theme="1"/>
      <name val="Calibri"/>
      <family val="2"/>
    </font>
    <font>
      <b/>
      <sz val="14"/>
      <color theme="1"/>
      <name val="Calibri"/>
      <family val="2"/>
    </font>
    <font>
      <sz val="14"/>
      <color theme="1"/>
      <name val="Calibri"/>
      <family val="2"/>
    </font>
    <font>
      <sz val="12"/>
      <color theme="1"/>
      <name val="Calibri"/>
      <family val="2"/>
    </font>
    <font>
      <b/>
      <sz val="10"/>
      <color theme="1"/>
      <name val="Calibri"/>
      <family val="2"/>
      <charset val="204"/>
    </font>
    <font>
      <b/>
      <sz val="10"/>
      <name val="Calibri"/>
      <family val="2"/>
      <charset val="204"/>
      <scheme val="minor"/>
    </font>
    <font>
      <b/>
      <sz val="11"/>
      <color theme="1"/>
      <name val="Calibri"/>
      <family val="2"/>
      <charset val="204"/>
      <scheme val="minor"/>
    </font>
    <font>
      <sz val="9"/>
      <color theme="1"/>
      <name val="Calibri"/>
      <family val="2"/>
      <scheme val="minor"/>
    </font>
    <font>
      <sz val="8"/>
      <color theme="1"/>
      <name val="Calibri"/>
      <family val="2"/>
      <scheme val="minor"/>
    </font>
    <font>
      <sz val="10"/>
      <name val="Calibri"/>
      <family val="2"/>
    </font>
    <font>
      <b/>
      <sz val="11"/>
      <color theme="1"/>
      <name val="Calibri"/>
      <family val="2"/>
    </font>
    <font>
      <b/>
      <sz val="11"/>
      <color theme="1"/>
      <name val="Calibri"/>
      <family val="2"/>
      <scheme val="minor"/>
    </font>
    <font>
      <sz val="11"/>
      <color theme="1"/>
      <name val="Calibri"/>
      <family val="2"/>
    </font>
    <font>
      <sz val="11"/>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top style="thin">
        <color auto="1"/>
      </top>
      <bottom/>
      <diagonal/>
    </border>
  </borders>
  <cellStyleXfs count="1">
    <xf numFmtId="0" fontId="0" fillId="0" borderId="0"/>
  </cellStyleXfs>
  <cellXfs count="146">
    <xf numFmtId="0" fontId="0" fillId="0" borderId="0" xfId="0"/>
    <xf numFmtId="0" fontId="4" fillId="0" borderId="0" xfId="0" applyFont="1"/>
    <xf numFmtId="0" fontId="2" fillId="2" borderId="1" xfId="0" applyFont="1" applyFill="1" applyBorder="1" applyAlignment="1">
      <alignment horizontal="center" vertical="center" wrapText="1"/>
    </xf>
    <xf numFmtId="0" fontId="4" fillId="2" borderId="0" xfId="0" applyFont="1" applyFill="1"/>
    <xf numFmtId="0" fontId="4" fillId="4" borderId="0" xfId="0" applyFont="1" applyFill="1"/>
    <xf numFmtId="0" fontId="5" fillId="2" borderId="1" xfId="0" applyFont="1" applyFill="1" applyBorder="1" applyAlignment="1">
      <alignment horizontal="right" wrapText="1"/>
    </xf>
    <xf numFmtId="0" fontId="5" fillId="2" borderId="6" xfId="0" applyFont="1" applyFill="1" applyBorder="1" applyAlignment="1">
      <alignment horizontal="right"/>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2" borderId="18" xfId="0" applyFont="1" applyFill="1" applyBorder="1" applyAlignment="1">
      <alignment horizontal="right"/>
    </xf>
    <xf numFmtId="0" fontId="2" fillId="2" borderId="23" xfId="0" applyFont="1" applyFill="1" applyBorder="1" applyAlignment="1">
      <alignment vertical="center" wrapTex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5" fillId="0" borderId="28" xfId="0" applyFont="1" applyBorder="1" applyAlignment="1">
      <alignment horizontal="center" vertical="center" wrapText="1"/>
    </xf>
    <xf numFmtId="2" fontId="1" fillId="0" borderId="13" xfId="0" applyNumberFormat="1" applyFont="1" applyBorder="1" applyAlignment="1">
      <alignment horizontal="right" vertical="center" wrapText="1"/>
    </xf>
    <xf numFmtId="2" fontId="4" fillId="2" borderId="27" xfId="0" applyNumberFormat="1" applyFont="1" applyFill="1" applyBorder="1"/>
    <xf numFmtId="2" fontId="4" fillId="2" borderId="19" xfId="0" applyNumberFormat="1" applyFont="1" applyFill="1" applyBorder="1"/>
    <xf numFmtId="2" fontId="4" fillId="2" borderId="34" xfId="0" applyNumberFormat="1" applyFont="1" applyFill="1" applyBorder="1"/>
    <xf numFmtId="0" fontId="1"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0" fontId="7" fillId="2" borderId="0" xfId="0" applyFont="1" applyFill="1"/>
    <xf numFmtId="0" fontId="7" fillId="4" borderId="0" xfId="0" applyFont="1" applyFill="1"/>
    <xf numFmtId="0" fontId="8" fillId="0" borderId="28" xfId="0" applyFont="1" applyBorder="1" applyAlignment="1">
      <alignment horizontal="center" vertical="center" wrapText="1"/>
    </xf>
    <xf numFmtId="0" fontId="9" fillId="3" borderId="1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2" borderId="23" xfId="0" applyFont="1" applyFill="1" applyBorder="1" applyAlignment="1">
      <alignment vertical="center" wrapText="1"/>
    </xf>
    <xf numFmtId="0" fontId="10" fillId="2" borderId="12" xfId="0" applyFont="1" applyFill="1" applyBorder="1" applyAlignment="1">
      <alignment vertical="center" wrapText="1"/>
    </xf>
    <xf numFmtId="0" fontId="11" fillId="0" borderId="2" xfId="0" applyFont="1" applyBorder="1" applyAlignment="1">
      <alignment horizontal="left" vertical="center" wrapText="1"/>
    </xf>
    <xf numFmtId="0" fontId="10" fillId="2" borderId="1" xfId="0" applyFont="1" applyFill="1" applyBorder="1" applyAlignment="1">
      <alignment vertical="center" wrapText="1"/>
    </xf>
    <xf numFmtId="0" fontId="11" fillId="0" borderId="19" xfId="0" applyFont="1" applyBorder="1" applyAlignment="1">
      <alignment vertical="center" wrapText="1"/>
    </xf>
    <xf numFmtId="0" fontId="10" fillId="2" borderId="14" xfId="0" applyFont="1" applyFill="1" applyBorder="1" applyAlignment="1">
      <alignment vertical="center" wrapText="1"/>
    </xf>
    <xf numFmtId="0" fontId="4" fillId="0" borderId="1" xfId="0" applyFont="1" applyFill="1" applyBorder="1" applyAlignment="1" applyProtection="1">
      <alignment horizontal="left" vertical="center" wrapText="1"/>
    </xf>
    <xf numFmtId="0" fontId="12" fillId="0" borderId="1"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0" xfId="0" applyFont="1" applyBorder="1" applyAlignment="1">
      <alignment horizontal="left" vertical="top" wrapText="1"/>
    </xf>
    <xf numFmtId="0" fontId="10" fillId="0" borderId="32" xfId="0" applyFont="1" applyBorder="1" applyAlignment="1">
      <alignment horizontal="left" vertical="top" wrapText="1"/>
    </xf>
    <xf numFmtId="0" fontId="9" fillId="3" borderId="1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 fillId="0" borderId="3" xfId="0" applyFont="1" applyBorder="1" applyAlignment="1">
      <alignment horizontal="left" vertical="center" wrapText="1"/>
    </xf>
    <xf numFmtId="0" fontId="2" fillId="0" borderId="0" xfId="0" applyFont="1" applyBorder="1" applyAlignment="1">
      <alignment horizontal="left" vertical="top" wrapText="1"/>
    </xf>
    <xf numFmtId="0" fontId="2" fillId="0" borderId="32" xfId="0" applyFont="1" applyBorder="1" applyAlignment="1">
      <alignment horizontal="left" vertical="top" wrapText="1"/>
    </xf>
    <xf numFmtId="0" fontId="3" fillId="3"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3" xfId="0" applyFont="1" applyBorder="1" applyAlignment="1">
      <alignment horizontal="right" vertical="center" wrapText="1"/>
    </xf>
    <xf numFmtId="0" fontId="1" fillId="0" borderId="37" xfId="0" applyFont="1" applyBorder="1" applyAlignment="1">
      <alignment horizontal="left" vertical="center" wrapText="1"/>
    </xf>
    <xf numFmtId="0" fontId="2"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left" vertical="center" wrapText="1"/>
    </xf>
    <xf numFmtId="0" fontId="4" fillId="4" borderId="1" xfId="0" applyFont="1" applyFill="1" applyBorder="1" applyAlignment="1">
      <alignment vertical="center" wrapText="1"/>
    </xf>
    <xf numFmtId="0" fontId="15" fillId="4"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7" fillId="0" borderId="1" xfId="0" applyFont="1" applyBorder="1" applyAlignment="1">
      <alignment vertical="center" wrapText="1"/>
    </xf>
    <xf numFmtId="0" fontId="4" fillId="4" borderId="1" xfId="0" applyFont="1" applyFill="1" applyBorder="1" applyAlignment="1">
      <alignment vertical="center"/>
    </xf>
    <xf numFmtId="0" fontId="18" fillId="4" borderId="1" xfId="0" applyFont="1" applyFill="1" applyBorder="1" applyAlignment="1">
      <alignment vertical="center" wrapText="1"/>
    </xf>
    <xf numFmtId="0" fontId="19" fillId="0" borderId="12"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20" fillId="4" borderId="1"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12" xfId="0" applyFont="1" applyBorder="1" applyAlignment="1">
      <alignment horizontal="left" vertical="center" wrapText="1"/>
    </xf>
    <xf numFmtId="0" fontId="21" fillId="0" borderId="1" xfId="0" applyFont="1" applyBorder="1" applyAlignment="1">
      <alignment horizontal="right" vertical="center" wrapText="1"/>
    </xf>
    <xf numFmtId="2" fontId="21" fillId="0" borderId="13" xfId="0" applyNumberFormat="1" applyFont="1" applyBorder="1" applyAlignment="1">
      <alignment horizontal="right" vertical="center" wrapText="1"/>
    </xf>
    <xf numFmtId="0" fontId="0" fillId="4" borderId="1" xfId="0" applyFont="1" applyFill="1" applyBorder="1" applyAlignment="1">
      <alignment vertical="center" wrapText="1"/>
    </xf>
    <xf numFmtId="0" fontId="0" fillId="4" borderId="1" xfId="0" applyFont="1" applyFill="1" applyBorder="1" applyAlignment="1">
      <alignment vertical="center"/>
    </xf>
    <xf numFmtId="0" fontId="22" fillId="4" borderId="1" xfId="0" applyFont="1" applyFill="1" applyBorder="1" applyAlignment="1">
      <alignment vertical="center" wrapText="1"/>
    </xf>
    <xf numFmtId="0" fontId="10" fillId="0" borderId="29" xfId="0" applyFont="1" applyBorder="1" applyAlignment="1">
      <alignment horizontal="lef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0" fillId="0" borderId="30" xfId="0" applyFont="1" applyBorder="1" applyAlignment="1">
      <alignment horizontal="left" vertical="top" wrapText="1"/>
    </xf>
    <xf numFmtId="0" fontId="10" fillId="0" borderId="0" xfId="0" applyFont="1" applyBorder="1" applyAlignment="1">
      <alignment horizontal="left" vertical="top" wrapText="1"/>
    </xf>
    <xf numFmtId="0" fontId="10" fillId="0" borderId="26"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9" xfId="0" applyFont="1" applyBorder="1" applyAlignment="1">
      <alignment horizontal="center" vertical="center" wrapText="1"/>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10" fillId="2" borderId="2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2" fillId="5" borderId="23"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19" xfId="0" applyFont="1" applyFill="1" applyBorder="1" applyAlignment="1">
      <alignment horizontal="left" vertical="center" wrapText="1"/>
    </xf>
    <xf numFmtId="0" fontId="19" fillId="5" borderId="23"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19" fillId="5" borderId="1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0" fillId="2" borderId="12" xfId="0" applyFont="1" applyFill="1" applyBorder="1" applyAlignment="1">
      <alignment vertical="center" wrapText="1"/>
    </xf>
    <xf numFmtId="0" fontId="10" fillId="2" borderId="1" xfId="0" applyFont="1" applyFill="1" applyBorder="1" applyAlignment="1">
      <alignment vertical="center" wrapText="1"/>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0" fontId="11" fillId="0" borderId="23"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2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2" fillId="0" borderId="29"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left" vertical="top" wrapText="1"/>
    </xf>
    <xf numFmtId="0" fontId="2" fillId="0" borderId="0" xfId="0" applyFont="1" applyBorder="1" applyAlignment="1">
      <alignment horizontal="left" vertical="top" wrapText="1"/>
    </xf>
    <xf numFmtId="0" fontId="2" fillId="0" borderId="26"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1" fillId="0" borderId="19" xfId="0" applyFont="1" applyBorder="1" applyAlignment="1">
      <alignment horizontal="left" vertical="center" wrapText="1"/>
    </xf>
    <xf numFmtId="0" fontId="1" fillId="0" borderId="16"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355600</xdr:colOff>
      <xdr:row>0</xdr:row>
      <xdr:rowOff>514350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7"/>
  <sheetViews>
    <sheetView topLeftCell="A13" zoomScale="85" zoomScaleNormal="85" zoomScaleSheetLayoutView="120" zoomScalePageLayoutView="90" workbookViewId="0">
      <selection activeCell="C1" sqref="C1:H1"/>
    </sheetView>
  </sheetViews>
  <sheetFormatPr defaultColWidth="8.81640625" defaultRowHeight="13" x14ac:dyDescent="0.3"/>
  <cols>
    <col min="1" max="1" width="8.81640625" style="1"/>
    <col min="2" max="2" width="35.54296875" style="1" customWidth="1"/>
    <col min="3" max="3" width="65" style="1" customWidth="1"/>
    <col min="4" max="4" width="24.26953125" style="1" customWidth="1"/>
    <col min="5" max="5" width="23.7265625" style="1" customWidth="1"/>
    <col min="6" max="6" width="28.7265625" style="1" customWidth="1"/>
    <col min="7" max="7" width="38.453125" style="1" customWidth="1"/>
    <col min="8" max="8" width="27.26953125" style="1" customWidth="1"/>
    <col min="9" max="9" width="23.81640625" style="1" customWidth="1"/>
    <col min="10" max="16384" width="8.81640625" style="1"/>
  </cols>
  <sheetData>
    <row r="1" spans="1:9" ht="54" customHeight="1" thickBot="1" x14ac:dyDescent="0.5">
      <c r="A1" s="21"/>
      <c r="B1" s="22"/>
      <c r="C1" s="89" t="s">
        <v>80</v>
      </c>
      <c r="D1" s="89"/>
      <c r="E1" s="89"/>
      <c r="F1" s="89"/>
      <c r="G1" s="89"/>
      <c r="H1" s="90"/>
      <c r="I1" s="23" t="s">
        <v>39</v>
      </c>
    </row>
    <row r="2" spans="1:9" ht="18.5" x14ac:dyDescent="0.3">
      <c r="A2" s="102" t="s">
        <v>0</v>
      </c>
      <c r="B2" s="103"/>
      <c r="C2" s="103"/>
      <c r="D2" s="104"/>
      <c r="E2" s="42"/>
      <c r="F2" s="24"/>
      <c r="G2" s="93" t="s">
        <v>38</v>
      </c>
      <c r="H2" s="94"/>
      <c r="I2" s="95"/>
    </row>
    <row r="3" spans="1:9" ht="72.650000000000006" customHeight="1" x14ac:dyDescent="0.3">
      <c r="A3" s="25" t="s">
        <v>1</v>
      </c>
      <c r="B3" s="26" t="s">
        <v>21</v>
      </c>
      <c r="C3" s="26" t="s">
        <v>34</v>
      </c>
      <c r="D3" s="27" t="s">
        <v>22</v>
      </c>
      <c r="E3" s="43" t="s">
        <v>23</v>
      </c>
      <c r="F3" s="91" t="s">
        <v>35</v>
      </c>
      <c r="G3" s="92"/>
      <c r="H3" s="26" t="s">
        <v>36</v>
      </c>
      <c r="I3" s="27" t="s">
        <v>37</v>
      </c>
    </row>
    <row r="4" spans="1:9" ht="15" customHeight="1" x14ac:dyDescent="0.3">
      <c r="A4" s="96" t="s">
        <v>60</v>
      </c>
      <c r="B4" s="97"/>
      <c r="C4" s="97"/>
      <c r="D4" s="97"/>
      <c r="E4" s="97"/>
      <c r="F4" s="97"/>
      <c r="G4" s="97"/>
      <c r="H4" s="97"/>
      <c r="I4" s="98"/>
    </row>
    <row r="5" spans="1:9" ht="96" customHeight="1" x14ac:dyDescent="0.3">
      <c r="A5" s="63">
        <v>1</v>
      </c>
      <c r="B5" s="64" t="s">
        <v>61</v>
      </c>
      <c r="C5" s="65" t="s">
        <v>62</v>
      </c>
      <c r="D5" s="66">
        <v>5</v>
      </c>
      <c r="E5" s="67"/>
      <c r="F5" s="68"/>
      <c r="G5" s="69"/>
      <c r="H5" s="69"/>
      <c r="I5" s="70"/>
    </row>
    <row r="6" spans="1:9" ht="29" x14ac:dyDescent="0.3">
      <c r="A6" s="63">
        <v>2</v>
      </c>
      <c r="B6" s="64" t="s">
        <v>63</v>
      </c>
      <c r="C6" s="65" t="s">
        <v>64</v>
      </c>
      <c r="D6" s="66">
        <v>1</v>
      </c>
      <c r="E6" s="67"/>
      <c r="F6" s="68"/>
      <c r="G6" s="69"/>
      <c r="H6" s="69"/>
      <c r="I6" s="70"/>
    </row>
    <row r="7" spans="1:9" ht="15" customHeight="1" x14ac:dyDescent="0.3">
      <c r="A7" s="99" t="s">
        <v>65</v>
      </c>
      <c r="B7" s="100"/>
      <c r="C7" s="100"/>
      <c r="D7" s="100"/>
      <c r="E7" s="100"/>
      <c r="F7" s="100"/>
      <c r="G7" s="100"/>
      <c r="H7" s="100"/>
      <c r="I7" s="101"/>
    </row>
    <row r="8" spans="1:9" ht="87" x14ac:dyDescent="0.3">
      <c r="A8" s="63">
        <v>1</v>
      </c>
      <c r="B8" s="64" t="s">
        <v>66</v>
      </c>
      <c r="C8" s="65" t="s">
        <v>67</v>
      </c>
      <c r="D8" s="66">
        <v>1</v>
      </c>
      <c r="E8" s="67"/>
      <c r="F8" s="68"/>
      <c r="G8" s="69"/>
      <c r="H8" s="69"/>
      <c r="I8" s="70"/>
    </row>
    <row r="9" spans="1:9" ht="43.5" x14ac:dyDescent="0.3">
      <c r="A9" s="63">
        <v>2</v>
      </c>
      <c r="B9" s="71" t="s">
        <v>68</v>
      </c>
      <c r="C9" s="65" t="s">
        <v>69</v>
      </c>
      <c r="D9" s="66">
        <v>35</v>
      </c>
      <c r="E9" s="67"/>
      <c r="F9" s="68"/>
      <c r="G9" s="69"/>
      <c r="H9" s="69"/>
      <c r="I9" s="70"/>
    </row>
    <row r="10" spans="1:9" ht="29" x14ac:dyDescent="0.3">
      <c r="A10" s="63">
        <v>3</v>
      </c>
      <c r="B10" s="72" t="s">
        <v>70</v>
      </c>
      <c r="C10" s="65" t="s">
        <v>71</v>
      </c>
      <c r="D10" s="66">
        <v>70</v>
      </c>
      <c r="E10" s="67"/>
      <c r="F10" s="68"/>
      <c r="G10" s="69"/>
      <c r="H10" s="69"/>
      <c r="I10" s="70"/>
    </row>
    <row r="11" spans="1:9" ht="29" x14ac:dyDescent="0.3">
      <c r="A11" s="63">
        <v>4</v>
      </c>
      <c r="B11" s="72" t="s">
        <v>72</v>
      </c>
      <c r="C11" s="65" t="s">
        <v>73</v>
      </c>
      <c r="D11" s="66">
        <v>665</v>
      </c>
      <c r="E11" s="67"/>
      <c r="F11" s="68"/>
      <c r="G11" s="69"/>
      <c r="H11" s="69"/>
      <c r="I11" s="70"/>
    </row>
    <row r="12" spans="1:9" ht="14.5" x14ac:dyDescent="0.3">
      <c r="A12" s="99" t="s">
        <v>78</v>
      </c>
      <c r="B12" s="100"/>
      <c r="C12" s="100"/>
      <c r="D12" s="100"/>
      <c r="E12" s="100"/>
      <c r="F12" s="100"/>
      <c r="G12" s="100"/>
      <c r="H12" s="100"/>
      <c r="I12" s="101"/>
    </row>
    <row r="13" spans="1:9" ht="203" x14ac:dyDescent="0.3">
      <c r="A13" s="63">
        <v>1</v>
      </c>
      <c r="B13" s="73" t="s">
        <v>74</v>
      </c>
      <c r="C13" s="65" t="s">
        <v>75</v>
      </c>
      <c r="D13" s="66">
        <v>2</v>
      </c>
      <c r="E13" s="67"/>
      <c r="F13" s="68"/>
      <c r="G13" s="69"/>
      <c r="H13" s="69"/>
      <c r="I13" s="70"/>
    </row>
    <row r="14" spans="1:9" ht="116" x14ac:dyDescent="0.3">
      <c r="A14" s="63">
        <v>2</v>
      </c>
      <c r="B14" s="73" t="s">
        <v>76</v>
      </c>
      <c r="C14" s="65" t="s">
        <v>77</v>
      </c>
      <c r="D14" s="66">
        <v>1</v>
      </c>
      <c r="E14" s="67"/>
      <c r="F14" s="68"/>
      <c r="G14" s="69"/>
      <c r="H14" s="69"/>
      <c r="I14" s="70"/>
    </row>
    <row r="15" spans="1:9" ht="19" thickBot="1" x14ac:dyDescent="0.35">
      <c r="A15" s="37"/>
      <c r="B15" s="36"/>
      <c r="C15" s="35"/>
      <c r="D15" s="38"/>
      <c r="E15" s="44"/>
      <c r="F15" s="112"/>
      <c r="G15" s="113"/>
      <c r="H15" s="28"/>
      <c r="I15" s="28"/>
    </row>
    <row r="16" spans="1:9" ht="18.5" x14ac:dyDescent="0.3">
      <c r="A16" s="105"/>
      <c r="B16" s="94"/>
      <c r="C16" s="94"/>
      <c r="D16" s="95"/>
      <c r="E16" s="42"/>
      <c r="F16" s="105" t="s">
        <v>41</v>
      </c>
      <c r="G16" s="94"/>
      <c r="H16" s="106"/>
      <c r="I16" s="107"/>
    </row>
    <row r="17" spans="1:9" ht="151.5" customHeight="1" x14ac:dyDescent="0.3">
      <c r="A17" s="108" t="s">
        <v>24</v>
      </c>
      <c r="B17" s="109"/>
      <c r="C17" s="19" t="s">
        <v>59</v>
      </c>
      <c r="D17" s="19"/>
      <c r="E17" s="39"/>
      <c r="F17" s="29" t="s">
        <v>40</v>
      </c>
      <c r="G17" s="86"/>
      <c r="H17" s="87"/>
      <c r="I17" s="88"/>
    </row>
    <row r="18" spans="1:9" ht="111.65" customHeight="1" x14ac:dyDescent="0.3">
      <c r="A18" s="108" t="s">
        <v>33</v>
      </c>
      <c r="B18" s="109"/>
      <c r="C18" s="19" t="s">
        <v>79</v>
      </c>
      <c r="D18" s="19"/>
      <c r="E18" s="39"/>
      <c r="F18" s="29" t="s">
        <v>42</v>
      </c>
      <c r="G18" s="86"/>
      <c r="H18" s="87"/>
      <c r="I18" s="88"/>
    </row>
    <row r="19" spans="1:9" ht="79.150000000000006" customHeight="1" thickBot="1" x14ac:dyDescent="0.35">
      <c r="A19" s="110" t="s">
        <v>26</v>
      </c>
      <c r="B19" s="111"/>
      <c r="C19" s="114" t="s">
        <v>55</v>
      </c>
      <c r="D19" s="115"/>
      <c r="E19" s="45"/>
      <c r="F19" s="29" t="s">
        <v>25</v>
      </c>
      <c r="G19" s="86"/>
      <c r="H19" s="87"/>
      <c r="I19" s="88"/>
    </row>
    <row r="20" spans="1:9" ht="58.15" customHeight="1" x14ac:dyDescent="0.3">
      <c r="A20" s="74" t="s">
        <v>2</v>
      </c>
      <c r="B20" s="75"/>
      <c r="C20" s="75"/>
      <c r="D20" s="76"/>
      <c r="E20" s="40"/>
      <c r="F20" s="30" t="s">
        <v>14</v>
      </c>
      <c r="G20" s="86"/>
      <c r="H20" s="87"/>
      <c r="I20" s="88"/>
    </row>
    <row r="21" spans="1:9" ht="55.5" x14ac:dyDescent="0.3">
      <c r="A21" s="77"/>
      <c r="B21" s="78"/>
      <c r="C21" s="78"/>
      <c r="D21" s="79"/>
      <c r="E21" s="40"/>
      <c r="F21" s="30" t="s">
        <v>45</v>
      </c>
      <c r="G21" s="86"/>
      <c r="H21" s="87"/>
      <c r="I21" s="88"/>
    </row>
    <row r="22" spans="1:9" ht="37" x14ac:dyDescent="0.3">
      <c r="A22" s="77"/>
      <c r="B22" s="78"/>
      <c r="C22" s="78"/>
      <c r="D22" s="79"/>
      <c r="E22" s="40"/>
      <c r="F22" s="30" t="s">
        <v>49</v>
      </c>
      <c r="G22" s="31"/>
      <c r="H22" s="32" t="s">
        <v>48</v>
      </c>
      <c r="I22" s="33"/>
    </row>
    <row r="23" spans="1:9" ht="55.5" x14ac:dyDescent="0.3">
      <c r="A23" s="77"/>
      <c r="B23" s="78"/>
      <c r="C23" s="78"/>
      <c r="D23" s="79"/>
      <c r="E23" s="40"/>
      <c r="F23" s="30" t="s">
        <v>50</v>
      </c>
      <c r="G23" s="31"/>
      <c r="H23" s="32" t="s">
        <v>17</v>
      </c>
      <c r="I23" s="33"/>
    </row>
    <row r="24" spans="1:9" ht="91.9" customHeight="1" x14ac:dyDescent="0.3">
      <c r="A24" s="77"/>
      <c r="B24" s="78"/>
      <c r="C24" s="78"/>
      <c r="D24" s="79"/>
      <c r="E24" s="40"/>
      <c r="F24" s="30" t="s">
        <v>46</v>
      </c>
      <c r="G24" s="86"/>
      <c r="H24" s="87"/>
      <c r="I24" s="88"/>
    </row>
    <row r="25" spans="1:9" ht="18.5" x14ac:dyDescent="0.3">
      <c r="A25" s="77"/>
      <c r="B25" s="78"/>
      <c r="C25" s="78"/>
      <c r="D25" s="79"/>
      <c r="E25" s="40"/>
      <c r="F25" s="30" t="s">
        <v>16</v>
      </c>
      <c r="G25" s="86"/>
      <c r="H25" s="87"/>
      <c r="I25" s="88"/>
    </row>
    <row r="26" spans="1:9" ht="37" x14ac:dyDescent="0.3">
      <c r="A26" s="77"/>
      <c r="B26" s="78"/>
      <c r="C26" s="78"/>
      <c r="D26" s="79"/>
      <c r="E26" s="40"/>
      <c r="F26" s="30" t="s">
        <v>51</v>
      </c>
      <c r="G26" s="86"/>
      <c r="H26" s="87"/>
      <c r="I26" s="88"/>
    </row>
    <row r="27" spans="1:9" ht="37.9" customHeight="1" thickBot="1" x14ac:dyDescent="0.35">
      <c r="A27" s="80"/>
      <c r="B27" s="81"/>
      <c r="C27" s="81"/>
      <c r="D27" s="82"/>
      <c r="E27" s="41"/>
      <c r="F27" s="34" t="s">
        <v>47</v>
      </c>
      <c r="G27" s="83"/>
      <c r="H27" s="84"/>
      <c r="I27" s="85"/>
    </row>
  </sheetData>
  <protectedRanges>
    <protectedRange sqref="C1 C19:E19 A20 G24:I27 I22:I23 G22:G23 G17:I21 D15:I15 E17:E18" name="Område1"/>
    <protectedRange sqref="B15" name="Område1_1"/>
    <protectedRange sqref="C15" name="Område1_5"/>
    <protectedRange sqref="C17:D18" name="Område1_1_6"/>
    <protectedRange sqref="H4:H14" name="Område1_2"/>
    <protectedRange sqref="E4:E14" name="Område1_1_2_1"/>
    <protectedRange sqref="B13" name="Område1_2_1"/>
    <protectedRange sqref="B14" name="Område1_2_3"/>
  </protectedRanges>
  <autoFilter ref="C3:E27" xr:uid="{00000000-0009-0000-0000-000000000000}"/>
  <mergeCells count="24">
    <mergeCell ref="A12:I12"/>
    <mergeCell ref="A16:D16"/>
    <mergeCell ref="F16:I16"/>
    <mergeCell ref="A18:B18"/>
    <mergeCell ref="A19:B19"/>
    <mergeCell ref="F15:G15"/>
    <mergeCell ref="A17:B17"/>
    <mergeCell ref="C19:D19"/>
    <mergeCell ref="C1:H1"/>
    <mergeCell ref="F3:G3"/>
    <mergeCell ref="G2:I2"/>
    <mergeCell ref="A4:I4"/>
    <mergeCell ref="A7:I7"/>
    <mergeCell ref="A2:D2"/>
    <mergeCell ref="A20:D27"/>
    <mergeCell ref="G27:I27"/>
    <mergeCell ref="G17:I17"/>
    <mergeCell ref="G21:I21"/>
    <mergeCell ref="G24:I24"/>
    <mergeCell ref="G25:I25"/>
    <mergeCell ref="G26:I26"/>
    <mergeCell ref="G18:I18"/>
    <mergeCell ref="G19:I19"/>
    <mergeCell ref="G20:I20"/>
  </mergeCells>
  <pageMargins left="0.7" right="0.7" top="0.75" bottom="0.75" header="0.3" footer="0.3"/>
  <pageSetup scale="56"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9"/>
  <sheetViews>
    <sheetView tabSelected="1" topLeftCell="D25" zoomScaleNormal="100" zoomScaleSheetLayoutView="120" zoomScalePageLayoutView="90" workbookViewId="0">
      <selection activeCell="K5" sqref="K5"/>
    </sheetView>
  </sheetViews>
  <sheetFormatPr defaultColWidth="8.81640625" defaultRowHeight="13" x14ac:dyDescent="0.3"/>
  <cols>
    <col min="1" max="1" width="8.26953125" style="1" customWidth="1"/>
    <col min="2" max="2" width="29.7265625" style="1" customWidth="1"/>
    <col min="3" max="3" width="55.453125" style="1" customWidth="1"/>
    <col min="4" max="4" width="15.26953125" style="1" bestFit="1" customWidth="1"/>
    <col min="5" max="5" width="14.26953125" style="1" customWidth="1"/>
    <col min="6" max="6" width="22.81640625" style="1" customWidth="1"/>
    <col min="7" max="7" width="21.453125" style="1" customWidth="1"/>
    <col min="8" max="8" width="37.81640625" style="1" customWidth="1"/>
    <col min="9" max="9" width="16.7265625" style="1" customWidth="1"/>
    <col min="10" max="16384" width="8.81640625" style="1"/>
  </cols>
  <sheetData>
    <row r="1" spans="1:9" ht="51.65" customHeight="1" thickBot="1" x14ac:dyDescent="0.35">
      <c r="A1" s="3"/>
      <c r="B1" s="4"/>
      <c r="C1" s="133" t="s">
        <v>81</v>
      </c>
      <c r="D1" s="133"/>
      <c r="E1" s="133"/>
      <c r="F1" s="133"/>
      <c r="G1" s="133"/>
      <c r="H1" s="134"/>
      <c r="I1" s="13" t="s">
        <v>31</v>
      </c>
    </row>
    <row r="2" spans="1:9" x14ac:dyDescent="0.3">
      <c r="A2" s="135" t="s">
        <v>32</v>
      </c>
      <c r="B2" s="136"/>
      <c r="C2" s="136"/>
      <c r="D2" s="137"/>
      <c r="E2" s="49"/>
      <c r="F2" s="138" t="s">
        <v>30</v>
      </c>
      <c r="G2" s="139"/>
      <c r="H2" s="139"/>
      <c r="I2" s="140"/>
    </row>
    <row r="3" spans="1:9" ht="90.5" customHeight="1" x14ac:dyDescent="0.3">
      <c r="A3" s="7" t="s">
        <v>1</v>
      </c>
      <c r="B3" s="2" t="s">
        <v>3</v>
      </c>
      <c r="C3" s="2" t="s">
        <v>8</v>
      </c>
      <c r="D3" s="8" t="s">
        <v>6</v>
      </c>
      <c r="E3" s="50" t="s">
        <v>7</v>
      </c>
      <c r="F3" s="7" t="s">
        <v>4</v>
      </c>
      <c r="G3" s="2" t="s">
        <v>5</v>
      </c>
      <c r="H3" s="2" t="s">
        <v>57</v>
      </c>
      <c r="I3" s="8" t="s">
        <v>82</v>
      </c>
    </row>
    <row r="4" spans="1:9" ht="15" customHeight="1" x14ac:dyDescent="0.3">
      <c r="A4" s="96" t="s">
        <v>60</v>
      </c>
      <c r="B4" s="97"/>
      <c r="C4" s="97"/>
      <c r="D4" s="97"/>
      <c r="E4" s="97"/>
      <c r="F4" s="97"/>
      <c r="G4" s="97"/>
      <c r="H4" s="97"/>
      <c r="I4" s="98"/>
    </row>
    <row r="5" spans="1:9" ht="52.5" x14ac:dyDescent="0.3">
      <c r="A5" s="53">
        <v>1</v>
      </c>
      <c r="B5" s="59" t="s">
        <v>61</v>
      </c>
      <c r="C5" s="60" t="s">
        <v>62</v>
      </c>
      <c r="D5" s="58">
        <v>5</v>
      </c>
      <c r="E5" s="55"/>
      <c r="F5" s="18"/>
      <c r="G5" s="20"/>
      <c r="H5" s="20"/>
      <c r="I5" s="14"/>
    </row>
    <row r="6" spans="1:9" ht="24" x14ac:dyDescent="0.3">
      <c r="A6" s="53">
        <v>2</v>
      </c>
      <c r="B6" s="59" t="s">
        <v>63</v>
      </c>
      <c r="C6" s="60" t="s">
        <v>64</v>
      </c>
      <c r="D6" s="58">
        <v>1</v>
      </c>
      <c r="E6" s="55"/>
      <c r="F6" s="18"/>
      <c r="G6" s="20"/>
      <c r="H6" s="20"/>
      <c r="I6" s="14"/>
    </row>
    <row r="7" spans="1:9" ht="15" customHeight="1" x14ac:dyDescent="0.3">
      <c r="A7" s="96" t="s">
        <v>65</v>
      </c>
      <c r="B7" s="97"/>
      <c r="C7" s="97"/>
      <c r="D7" s="97"/>
      <c r="E7" s="97"/>
      <c r="F7" s="97"/>
      <c r="G7" s="97"/>
      <c r="H7" s="97"/>
      <c r="I7" s="98"/>
    </row>
    <row r="8" spans="1:9" ht="63" x14ac:dyDescent="0.3">
      <c r="A8" s="53">
        <v>1</v>
      </c>
      <c r="B8" s="59" t="s">
        <v>66</v>
      </c>
      <c r="C8" s="60" t="s">
        <v>67</v>
      </c>
      <c r="D8" s="58">
        <v>1</v>
      </c>
      <c r="E8" s="55"/>
      <c r="F8" s="18"/>
      <c r="G8" s="20"/>
      <c r="H8" s="20"/>
      <c r="I8" s="14"/>
    </row>
    <row r="9" spans="1:9" ht="21" x14ac:dyDescent="0.3">
      <c r="A9" s="53">
        <v>2</v>
      </c>
      <c r="B9" s="57" t="s">
        <v>68</v>
      </c>
      <c r="C9" s="60" t="s">
        <v>69</v>
      </c>
      <c r="D9" s="58">
        <v>35</v>
      </c>
      <c r="E9" s="55"/>
      <c r="F9" s="18"/>
      <c r="G9" s="20"/>
      <c r="H9" s="20"/>
      <c r="I9" s="14"/>
    </row>
    <row r="10" spans="1:9" ht="21" x14ac:dyDescent="0.3">
      <c r="A10" s="53">
        <v>3</v>
      </c>
      <c r="B10" s="61" t="s">
        <v>70</v>
      </c>
      <c r="C10" s="60" t="s">
        <v>71</v>
      </c>
      <c r="D10" s="58">
        <v>70</v>
      </c>
      <c r="E10" s="55"/>
      <c r="F10" s="18"/>
      <c r="G10" s="20"/>
      <c r="H10" s="20"/>
      <c r="I10" s="14"/>
    </row>
    <row r="11" spans="1:9" ht="14.5" x14ac:dyDescent="0.3">
      <c r="A11" s="53">
        <v>4</v>
      </c>
      <c r="B11" s="61" t="s">
        <v>72</v>
      </c>
      <c r="C11" s="60" t="s">
        <v>73</v>
      </c>
      <c r="D11" s="58">
        <v>665</v>
      </c>
      <c r="E11" s="55"/>
      <c r="F11" s="18"/>
      <c r="G11" s="20"/>
      <c r="H11" s="20"/>
      <c r="I11" s="14"/>
    </row>
    <row r="12" spans="1:9" x14ac:dyDescent="0.3">
      <c r="A12" s="96" t="s">
        <v>78</v>
      </c>
      <c r="B12" s="97"/>
      <c r="C12" s="97"/>
      <c r="D12" s="97"/>
      <c r="E12" s="97"/>
      <c r="F12" s="97"/>
      <c r="G12" s="97"/>
      <c r="H12" s="97"/>
      <c r="I12" s="98"/>
    </row>
    <row r="13" spans="1:9" ht="126" x14ac:dyDescent="0.3">
      <c r="A13" s="53">
        <v>1</v>
      </c>
      <c r="B13" s="62" t="s">
        <v>74</v>
      </c>
      <c r="C13" s="60" t="s">
        <v>75</v>
      </c>
      <c r="D13" s="58">
        <v>2</v>
      </c>
      <c r="E13" s="56"/>
      <c r="F13" s="18"/>
      <c r="G13" s="20"/>
      <c r="H13" s="20"/>
      <c r="I13" s="14"/>
    </row>
    <row r="14" spans="1:9" ht="73.5" x14ac:dyDescent="0.3">
      <c r="A14" s="53">
        <v>2</v>
      </c>
      <c r="B14" s="62" t="s">
        <v>76</v>
      </c>
      <c r="C14" s="60" t="s">
        <v>77</v>
      </c>
      <c r="D14" s="58">
        <v>1</v>
      </c>
      <c r="E14" s="55"/>
      <c r="F14" s="18"/>
      <c r="G14" s="20"/>
      <c r="H14" s="20"/>
      <c r="I14" s="14"/>
    </row>
    <row r="15" spans="1:9" ht="50.25" customHeight="1" x14ac:dyDescent="0.3">
      <c r="A15" s="53" t="s">
        <v>28</v>
      </c>
      <c r="B15" s="19"/>
      <c r="C15" s="19"/>
      <c r="D15" s="54">
        <f>SUM(D4:D14)</f>
        <v>780</v>
      </c>
      <c r="E15" s="51"/>
      <c r="F15" s="18"/>
      <c r="G15" s="20"/>
      <c r="H15" s="20"/>
      <c r="I15" s="14"/>
    </row>
    <row r="16" spans="1:9" ht="12.75" customHeight="1" x14ac:dyDescent="0.3">
      <c r="A16" s="141"/>
      <c r="B16" s="142"/>
      <c r="C16" s="142"/>
      <c r="D16" s="142"/>
      <c r="E16" s="142"/>
      <c r="F16" s="142"/>
      <c r="G16" s="143"/>
      <c r="H16" s="6" t="s">
        <v>53</v>
      </c>
      <c r="I16" s="15"/>
    </row>
    <row r="17" spans="1:9" ht="39" x14ac:dyDescent="0.3">
      <c r="A17" s="141"/>
      <c r="B17" s="142"/>
      <c r="C17" s="142"/>
      <c r="D17" s="142"/>
      <c r="E17" s="142"/>
      <c r="F17" s="142"/>
      <c r="G17" s="143"/>
      <c r="H17" s="5" t="s">
        <v>29</v>
      </c>
      <c r="I17" s="16"/>
    </row>
    <row r="18" spans="1:9" ht="13.5" thickBot="1" x14ac:dyDescent="0.35">
      <c r="A18" s="141"/>
      <c r="B18" s="142"/>
      <c r="C18" s="142"/>
      <c r="D18" s="142"/>
      <c r="E18" s="142"/>
      <c r="F18" s="142"/>
      <c r="G18" s="143"/>
      <c r="H18" s="9" t="s">
        <v>54</v>
      </c>
      <c r="I18" s="17"/>
    </row>
    <row r="19" spans="1:9" ht="15" customHeight="1" x14ac:dyDescent="0.3">
      <c r="A19" s="138" t="s">
        <v>0</v>
      </c>
      <c r="B19" s="139"/>
      <c r="C19" s="139"/>
      <c r="D19" s="139"/>
      <c r="E19" s="49"/>
      <c r="F19" s="138" t="s">
        <v>19</v>
      </c>
      <c r="G19" s="139"/>
      <c r="H19" s="139"/>
      <c r="I19" s="140"/>
    </row>
    <row r="20" spans="1:9" ht="103.15" customHeight="1" x14ac:dyDescent="0.3">
      <c r="A20" s="118" t="s">
        <v>43</v>
      </c>
      <c r="B20" s="119"/>
      <c r="C20" s="116" t="s">
        <v>56</v>
      </c>
      <c r="D20" s="117"/>
      <c r="E20" s="46"/>
      <c r="F20" s="10" t="s">
        <v>11</v>
      </c>
      <c r="G20" s="116"/>
      <c r="H20" s="117"/>
      <c r="I20" s="129"/>
    </row>
    <row r="21" spans="1:9" ht="52" x14ac:dyDescent="0.3">
      <c r="A21" s="118" t="s">
        <v>9</v>
      </c>
      <c r="B21" s="119"/>
      <c r="C21" s="116" t="s">
        <v>79</v>
      </c>
      <c r="D21" s="117"/>
      <c r="E21" s="46"/>
      <c r="F21" s="10" t="s">
        <v>12</v>
      </c>
      <c r="G21" s="116"/>
      <c r="H21" s="117"/>
      <c r="I21" s="129"/>
    </row>
    <row r="22" spans="1:9" ht="39.65" customHeight="1" x14ac:dyDescent="0.3">
      <c r="A22" s="118" t="s">
        <v>44</v>
      </c>
      <c r="B22" s="119"/>
      <c r="C22" s="116" t="str">
        <f>+'Annex A.1 Technical Bid'!C19</f>
        <v>60 Days/60 დღე</v>
      </c>
      <c r="D22" s="117"/>
      <c r="E22" s="46"/>
      <c r="F22" s="10" t="s">
        <v>27</v>
      </c>
      <c r="G22" s="116"/>
      <c r="H22" s="117"/>
      <c r="I22" s="129"/>
    </row>
    <row r="23" spans="1:9" ht="57" customHeight="1" thickBot="1" x14ac:dyDescent="0.35">
      <c r="A23" s="144" t="s">
        <v>10</v>
      </c>
      <c r="B23" s="145"/>
      <c r="C23" s="130" t="s">
        <v>58</v>
      </c>
      <c r="D23" s="131"/>
      <c r="E23" s="52"/>
      <c r="F23" s="10" t="s">
        <v>13</v>
      </c>
      <c r="G23" s="116"/>
      <c r="H23" s="117"/>
      <c r="I23" s="129"/>
    </row>
    <row r="24" spans="1:9" ht="25.15" customHeight="1" x14ac:dyDescent="0.3">
      <c r="A24" s="120" t="s">
        <v>20</v>
      </c>
      <c r="B24" s="121"/>
      <c r="C24" s="121"/>
      <c r="D24" s="122"/>
      <c r="E24" s="47"/>
      <c r="F24" s="11" t="s">
        <v>14</v>
      </c>
      <c r="G24" s="116"/>
      <c r="H24" s="117"/>
      <c r="I24" s="129"/>
    </row>
    <row r="25" spans="1:9" ht="52" x14ac:dyDescent="0.3">
      <c r="A25" s="123"/>
      <c r="B25" s="124"/>
      <c r="C25" s="124"/>
      <c r="D25" s="125"/>
      <c r="E25" s="47"/>
      <c r="F25" s="11" t="s">
        <v>15</v>
      </c>
      <c r="G25" s="116"/>
      <c r="H25" s="117"/>
      <c r="I25" s="129"/>
    </row>
    <row r="26" spans="1:9" x14ac:dyDescent="0.3">
      <c r="A26" s="123"/>
      <c r="B26" s="124"/>
      <c r="C26" s="124"/>
      <c r="D26" s="125"/>
      <c r="E26" s="47"/>
      <c r="F26" s="11" t="s">
        <v>16</v>
      </c>
      <c r="G26" s="116"/>
      <c r="H26" s="117"/>
      <c r="I26" s="129"/>
    </row>
    <row r="27" spans="1:9" x14ac:dyDescent="0.3">
      <c r="A27" s="123"/>
      <c r="B27" s="124"/>
      <c r="C27" s="124"/>
      <c r="D27" s="125"/>
      <c r="E27" s="47"/>
      <c r="F27" s="11" t="s">
        <v>17</v>
      </c>
      <c r="G27" s="116"/>
      <c r="H27" s="117"/>
      <c r="I27" s="129"/>
    </row>
    <row r="28" spans="1:9" ht="26" x14ac:dyDescent="0.3">
      <c r="A28" s="123"/>
      <c r="B28" s="124"/>
      <c r="C28" s="124"/>
      <c r="D28" s="125"/>
      <c r="E28" s="47"/>
      <c r="F28" s="11" t="s">
        <v>52</v>
      </c>
      <c r="G28" s="116"/>
      <c r="H28" s="117"/>
      <c r="I28" s="129"/>
    </row>
    <row r="29" spans="1:9" ht="24.75" customHeight="1" thickBot="1" x14ac:dyDescent="0.35">
      <c r="A29" s="126"/>
      <c r="B29" s="127"/>
      <c r="C29" s="127"/>
      <c r="D29" s="128"/>
      <c r="E29" s="48"/>
      <c r="F29" s="12" t="s">
        <v>18</v>
      </c>
      <c r="G29" s="130"/>
      <c r="H29" s="131"/>
      <c r="I29" s="132"/>
    </row>
  </sheetData>
  <protectedRanges>
    <protectedRange sqref="I17 G25:I29 G23:I23 C23:E23 A24:E29 C1:H1 H4:H15" name="Område1"/>
    <protectedRange sqref="E4:E14" name="Område1_1_2_1"/>
    <protectedRange sqref="B13" name="Område1_2"/>
    <protectedRange sqref="B14" name="Område1_2_3"/>
  </protectedRanges>
  <mergeCells count="28">
    <mergeCell ref="C1:H1"/>
    <mergeCell ref="G27:I27"/>
    <mergeCell ref="A2:D2"/>
    <mergeCell ref="F2:I2"/>
    <mergeCell ref="A20:B20"/>
    <mergeCell ref="A16:G18"/>
    <mergeCell ref="A23:B23"/>
    <mergeCell ref="C23:D23"/>
    <mergeCell ref="F19:I19"/>
    <mergeCell ref="A19:D19"/>
    <mergeCell ref="G21:I21"/>
    <mergeCell ref="G22:I22"/>
    <mergeCell ref="G23:I23"/>
    <mergeCell ref="C20:D20"/>
    <mergeCell ref="G20:I20"/>
    <mergeCell ref="A21:B21"/>
    <mergeCell ref="A24:D29"/>
    <mergeCell ref="G25:I25"/>
    <mergeCell ref="G26:I26"/>
    <mergeCell ref="G28:I28"/>
    <mergeCell ref="G29:I29"/>
    <mergeCell ref="G24:I24"/>
    <mergeCell ref="A4:I4"/>
    <mergeCell ref="A7:I7"/>
    <mergeCell ref="A12:I12"/>
    <mergeCell ref="C21:D21"/>
    <mergeCell ref="A22:B22"/>
    <mergeCell ref="C22:D22"/>
  </mergeCells>
  <pageMargins left="0.7" right="0.7" top="0.75" bottom="0.75" header="0.3" footer="0.3"/>
  <pageSetup paperSize="9" scale="68"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Ekaterine Basaria</cp:lastModifiedBy>
  <cp:lastPrinted>2017-12-22T10:30:02Z</cp:lastPrinted>
  <dcterms:created xsi:type="dcterms:W3CDTF">2017-05-23T13:13:55Z</dcterms:created>
  <dcterms:modified xsi:type="dcterms:W3CDTF">2021-07-12T10:03:31Z</dcterms:modified>
  <cp:category/>
</cp:coreProperties>
</file>